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165" windowWidth="14805" windowHeight="7950"/>
  </bookViews>
  <sheets>
    <sheet name="Титульный" sheetId="2" r:id="rId1"/>
    <sheet name="Приложение 3" sheetId="1" r:id="rId2"/>
  </sheets>
  <definedNames>
    <definedName name="_xlnm.Print_Area" localSheetId="1">'Приложение 3'!$A$1:$P$75</definedName>
    <definedName name="_xlnm.Print_Area" localSheetId="0">Титульный!$A$1:$O$7</definedName>
  </definedNames>
  <calcPr calcId="145621" refMode="R1C1"/>
</workbook>
</file>

<file path=xl/calcChain.xml><?xml version="1.0" encoding="utf-8"?>
<calcChain xmlns="http://schemas.openxmlformats.org/spreadsheetml/2006/main">
  <c r="D71" i="1" l="1"/>
  <c r="D70" i="1"/>
  <c r="D69" i="1"/>
  <c r="D68" i="1"/>
  <c r="D65" i="1" l="1"/>
  <c r="D64" i="1"/>
  <c r="D62" i="1"/>
  <c r="D63" i="1"/>
  <c r="D61" i="1"/>
  <c r="D60" i="1"/>
  <c r="D10" i="1" l="1"/>
  <c r="P67" i="1" l="1"/>
  <c r="O67" i="1"/>
  <c r="N67" i="1"/>
  <c r="M67" i="1"/>
  <c r="L67" i="1"/>
  <c r="K67" i="1"/>
  <c r="J67" i="1"/>
  <c r="I67" i="1"/>
  <c r="H67" i="1"/>
  <c r="G67" i="1"/>
  <c r="F67" i="1"/>
  <c r="E67" i="1"/>
  <c r="D67" i="1" l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40" i="1"/>
  <c r="D39" i="1"/>
  <c r="D38" i="1"/>
  <c r="P50" i="1"/>
  <c r="M50" i="1"/>
  <c r="J50" i="1"/>
  <c r="J34" i="1" s="1"/>
  <c r="G50" i="1"/>
  <c r="G34" i="1" s="1"/>
  <c r="P37" i="1"/>
  <c r="M37" i="1"/>
  <c r="J37" i="1"/>
  <c r="G37" i="1"/>
  <c r="P36" i="1"/>
  <c r="M36" i="1"/>
  <c r="J36" i="1"/>
  <c r="G36" i="1"/>
  <c r="P35" i="1"/>
  <c r="M35" i="1"/>
  <c r="J35" i="1"/>
  <c r="G35" i="1"/>
  <c r="P34" i="1"/>
  <c r="M34" i="1"/>
  <c r="D36" i="1" l="1"/>
  <c r="D35" i="1"/>
  <c r="D37" i="1"/>
  <c r="D50" i="1"/>
  <c r="D34" i="1" s="1"/>
  <c r="P28" i="1"/>
  <c r="O28" i="1"/>
  <c r="N28" i="1"/>
  <c r="M28" i="1"/>
  <c r="L28" i="1"/>
  <c r="K28" i="1"/>
  <c r="J28" i="1"/>
  <c r="I28" i="1"/>
  <c r="H28" i="1"/>
  <c r="F28" i="1"/>
  <c r="E28" i="1"/>
  <c r="D32" i="1"/>
  <c r="D31" i="1"/>
  <c r="D30" i="1"/>
  <c r="D29" i="1"/>
  <c r="G28" i="1"/>
  <c r="D27" i="1"/>
  <c r="D26" i="1"/>
  <c r="D25" i="1"/>
  <c r="D24" i="1"/>
  <c r="D23" i="1"/>
  <c r="D22" i="1"/>
  <c r="P21" i="1"/>
  <c r="O21" i="1"/>
  <c r="N21" i="1"/>
  <c r="M21" i="1"/>
  <c r="L21" i="1"/>
  <c r="K21" i="1"/>
  <c r="J21" i="1"/>
  <c r="I21" i="1"/>
  <c r="H21" i="1"/>
  <c r="G21" i="1"/>
  <c r="F21" i="1"/>
  <c r="E21" i="1"/>
  <c r="D18" i="1"/>
  <c r="D17" i="1"/>
  <c r="D16" i="1"/>
  <c r="D15" i="1"/>
  <c r="P14" i="1"/>
  <c r="O14" i="1"/>
  <c r="N14" i="1"/>
  <c r="M14" i="1"/>
  <c r="L14" i="1"/>
  <c r="K14" i="1"/>
  <c r="J14" i="1"/>
  <c r="I14" i="1"/>
  <c r="H14" i="1"/>
  <c r="G14" i="1"/>
  <c r="F14" i="1"/>
  <c r="E14" i="1"/>
  <c r="D13" i="1"/>
  <c r="D12" i="1"/>
  <c r="D11" i="1"/>
  <c r="D28" i="1" l="1"/>
  <c r="D21" i="1"/>
  <c r="D14" i="1"/>
</calcChain>
</file>

<file path=xl/sharedStrings.xml><?xml version="1.0" encoding="utf-8"?>
<sst xmlns="http://schemas.openxmlformats.org/spreadsheetml/2006/main" count="209" uniqueCount="90">
  <si>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</si>
  <si>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</si>
  <si>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</si>
  <si>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</si>
  <si>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</si>
  <si>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</si>
  <si>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</si>
  <si>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</si>
  <si>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</si>
  <si>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</si>
  <si>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</si>
  <si>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</si>
  <si>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</si>
  <si>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</si>
  <si>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</si>
  <si>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</si>
  <si>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</si>
  <si>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</si>
  <si>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</si>
  <si>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</si>
  <si>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</si>
  <si>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</si>
  <si>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</si>
  <si>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</si>
  <si>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</si>
  <si>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</si>
  <si>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</si>
  <si>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</si>
  <si>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</si>
  <si>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</si>
  <si>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</si>
  <si>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</si>
  <si>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</si>
  <si>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</si>
  <si>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</si>
  <si>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</si>
  <si>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</si>
  <si>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</si>
  <si>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</si>
  <si>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</si>
  <si>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</si>
  <si>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</si>
  <si>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</si>
  <si>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</si>
  <si>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</si>
  <si>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</si>
  <si>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</si>
  <si>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</si>
  <si>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</si>
  <si>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</si>
  <si>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</si>
  <si>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</si>
  <si>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</si>
  <si>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</si>
  <si>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</si>
  <si>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</si>
  <si>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</si>
  <si>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</si>
  <si>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</si>
  <si>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</si>
  <si>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</si>
  <si>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</si>
  <si>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</si>
  <si>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</si>
  <si>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</si>
  <si>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</si>
  <si>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</si>
  <si>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</si>
  <si>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</si>
  <si>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</si>
  <si>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</si>
  <si>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</si>
  <si>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</si>
  <si>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</si>
  <si>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</si>
  <si>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</si>
  <si>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</si>
  <si>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</si>
  <si>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</si>
  <si>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</si>
  <si>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</si>
  <si>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</si>
  <si>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</si>
  <si>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</si>
  <si>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</si>
  <si>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</si>
  <si>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</si>
  <si>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</si>
  <si>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</si>
  <si>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ПРИЛОЖЕНИЕ 3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</si>
</sst>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8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9" fontId="18" fillId="0" borderId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 wrapText="1"/>
    </xf>
    <xf numFmtId="0" fontId="7" fillId="0" borderId="0" xfId="2" applyFont="1" applyBorder="1" applyAlignment="1" applyProtection="1">
      <alignment vertical="top" wrapText="1"/>
    </xf>
    <xf numFmtId="0" fontId="7" fillId="0" borderId="0" xfId="2" applyFont="1" applyBorder="1" applyAlignment="1" applyProtection="1">
      <alignment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13" fillId="4" borderId="5" xfId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</xf>
    <xf numFmtId="0" fontId="15" fillId="0" borderId="9" xfId="2" applyFont="1" applyFill="1" applyBorder="1" applyAlignment="1" applyProtection="1">
      <alignment horizontal="center" vertical="center" wrapText="1"/>
    </xf>
    <xf numFmtId="1" fontId="16" fillId="6" borderId="9" xfId="2" applyNumberFormat="1" applyFont="1" applyFill="1" applyBorder="1" applyAlignment="1" applyProtection="1">
      <alignment horizontal="center" vertical="center" wrapText="1"/>
    </xf>
    <xf numFmtId="0" fontId="14" fillId="7" borderId="9" xfId="3" applyFont="1" applyFill="1" applyBorder="1" applyAlignment="1" applyProtection="1">
      <alignment horizontal="left" vertical="center" wrapText="1"/>
    </xf>
    <xf numFmtId="0" fontId="15" fillId="7" borderId="9" xfId="3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/>
    </xf>
    <xf numFmtId="0" fontId="15" fillId="8" borderId="9" xfId="2" applyFont="1" applyFill="1" applyBorder="1" applyAlignment="1" applyProtection="1">
      <alignment horizontal="center" vertical="center" wrapText="1"/>
    </xf>
    <xf numFmtId="1" fontId="16" fillId="8" borderId="9" xfId="4" applyNumberFormat="1" applyFont="1" applyFill="1" applyBorder="1" applyAlignment="1" applyProtection="1">
      <alignment horizontal="center" vertical="center" wrapText="1"/>
    </xf>
    <xf numFmtId="1" fontId="17" fillId="8" borderId="9" xfId="1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center" vertical="center" wrapText="1"/>
    </xf>
    <xf numFmtId="0" fontId="15" fillId="9" borderId="9" xfId="2" applyFont="1" applyFill="1" applyBorder="1" applyAlignment="1" applyProtection="1">
      <alignment horizontal="center" vertical="center" wrapText="1"/>
    </xf>
    <xf numFmtId="0" fontId="15" fillId="5" borderId="9" xfId="3" applyFont="1" applyFill="1" applyBorder="1" applyAlignment="1" applyProtection="1">
      <alignment horizontal="center" vertical="center" wrapText="1"/>
      <protection hidden="1"/>
    </xf>
    <xf numFmtId="0" fontId="15" fillId="0" borderId="9" xfId="2" applyFont="1" applyFill="1" applyBorder="1" applyAlignment="1" applyProtection="1">
      <alignment horizontal="center" vertical="center" wrapText="1"/>
      <protection hidden="1"/>
    </xf>
    <xf numFmtId="1" fontId="16" fillId="10" borderId="9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0" fillId="3" borderId="1" xfId="2" applyFont="1" applyFill="1" applyBorder="1" applyAlignment="1" applyProtection="1">
      <alignment horizontal="left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19" fillId="7" borderId="9" xfId="3" applyFont="1" applyFill="1" applyBorder="1" applyAlignment="1" applyProtection="1">
      <alignment horizontal="left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0" fontId="19" fillId="0" borderId="9" xfId="3" applyFont="1" applyFill="1" applyBorder="1" applyAlignment="1" applyProtection="1">
      <alignment horizontal="left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0" fontId="21" fillId="0" borderId="9" xfId="3" applyFont="1" applyFill="1" applyBorder="1" applyAlignment="1" applyProtection="1">
      <alignment horizontal="left" vertical="center" wrapText="1"/>
    </xf>
    <xf numFmtId="0" fontId="21" fillId="0" borderId="9" xfId="2" applyFont="1" applyFill="1" applyBorder="1" applyAlignment="1" applyProtection="1">
      <alignment horizontal="left" vertical="center" wrapText="1" indent="1"/>
    </xf>
    <xf numFmtId="0" fontId="22" fillId="0" borderId="9" xfId="1" applyFont="1" applyFill="1" applyBorder="1" applyAlignment="1" applyProtection="1">
      <alignment horizontal="left" vertical="center" indent="1"/>
    </xf>
    <xf numFmtId="0" fontId="19" fillId="9" borderId="9" xfId="3" applyFont="1" applyFill="1" applyBorder="1" applyAlignment="1" applyProtection="1">
      <alignment horizontal="left" vertical="center" wrapText="1"/>
    </xf>
    <xf numFmtId="0" fontId="0" fillId="9" borderId="0" xfId="0" applyFill="1"/>
    <xf numFmtId="0" fontId="23" fillId="9" borderId="9" xfId="1" applyFont="1" applyFill="1" applyBorder="1" applyAlignment="1" applyProtection="1">
      <alignment wrapText="1"/>
    </xf>
    <xf numFmtId="0" fontId="23" fillId="9" borderId="9" xfId="1" applyFont="1" applyFill="1" applyBorder="1" applyAlignment="1" applyProtection="1">
      <alignment vertical="center" wrapText="1"/>
    </xf>
    <xf numFmtId="0" fontId="21" fillId="9" borderId="9" xfId="3" applyFont="1" applyFill="1" applyBorder="1" applyAlignment="1" applyProtection="1">
      <alignment horizontal="left" vertical="center" wrapText="1"/>
    </xf>
    <xf numFmtId="0" fontId="15" fillId="5" borderId="0" xfId="3" applyFon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vertical="center"/>
      <protection hidden="1"/>
    </xf>
    <xf numFmtId="0" fontId="24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3" fillId="0" borderId="6" xfId="1" applyFont="1" applyFill="1" applyBorder="1" applyAlignment="1" applyProtection="1">
      <alignment horizontal="left"/>
      <protection locked="0"/>
    </xf>
    <xf numFmtId="0" fontId="19" fillId="5" borderId="9" xfId="3" applyFont="1" applyFill="1" applyBorder="1" applyAlignment="1" applyProtection="1">
      <alignment horizontal="left" vertical="center" wrapText="1"/>
    </xf>
    <xf numFmtId="1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10" xfId="2" applyFont="1" applyBorder="1" applyAlignment="1" applyProtection="1">
      <alignment horizontal="left" vertical="center" wrapText="1" indent="1"/>
    </xf>
    <xf numFmtId="1" fontId="16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1" applyFont="1" applyAlignment="1" applyProtection="1">
      <alignment horizontal="left" vertical="center" wrapText="1"/>
    </xf>
    <xf numFmtId="164" fontId="16" fillId="6" borderId="9" xfId="2" applyNumberFormat="1" applyFont="1" applyFill="1" applyBorder="1" applyAlignment="1" applyProtection="1">
      <alignment horizontal="center" vertical="center" wrapText="1"/>
    </xf>
    <xf numFmtId="164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Alignment="1" applyProtection="1">
      <alignment horizontal="left" vertical="center" wrapText="1"/>
    </xf>
    <xf numFmtId="0" fontId="27" fillId="0" borderId="0" xfId="1" applyFont="1" applyFill="1" applyAlignment="1" applyProtection="1">
      <alignment horizontal="left" vertical="center" wrapText="1"/>
    </xf>
    <xf numFmtId="0" fontId="2" fillId="0" borderId="0" xfId="1" applyFont="1" applyAlignment="1" applyProtection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4" fillId="0" borderId="11" xfId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 wrapText="1"/>
    </xf>
    <xf numFmtId="0" fontId="12" fillId="4" borderId="5" xfId="1" applyFont="1" applyFill="1" applyBorder="1" applyAlignment="1" applyProtection="1">
      <alignment horizontal="left" vertical="center" wrapText="1"/>
    </xf>
    <xf numFmtId="0" fontId="12" fillId="4" borderId="6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 applyProtection="1">
      <alignment horizontal="left" vertical="center" wrapText="1"/>
    </xf>
    <xf numFmtId="0" fontId="12" fillId="4" borderId="3" xfId="1" applyFont="1" applyFill="1" applyBorder="1" applyAlignment="1" applyProtection="1">
      <alignment horizontal="left" vertical="center" wrapText="1"/>
    </xf>
    <xf numFmtId="0" fontId="12" fillId="4" borderId="1" xfId="1" applyFont="1" applyFill="1" applyBorder="1" applyAlignment="1" applyProtection="1">
      <alignment horizontal="left" vertical="center" wrapText="1"/>
    </xf>
    <xf numFmtId="0" fontId="12" fillId="4" borderId="4" xfId="1" applyFont="1" applyFill="1" applyBorder="1" applyAlignment="1" applyProtection="1">
      <alignment horizontal="left" vertical="center" wrapText="1"/>
    </xf>
    <xf numFmtId="0" fontId="24" fillId="0" borderId="0" xfId="1" applyFont="1" applyFill="1" applyAlignment="1" applyProtection="1">
      <alignment horizontal="left"/>
      <protection locked="0" hidden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6" fillId="0" borderId="0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1" fontId="7" fillId="0" borderId="6" xfId="2" applyNumberFormat="1" applyFont="1" applyBorder="1" applyAlignment="1" applyProtection="1">
      <alignment horizontal="center" vertical="center" wrapText="1"/>
      <protection locked="0"/>
    </xf>
    <xf numFmtId="0" fontId="24" fillId="0" borderId="0" xfId="1" applyFont="1" applyFill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_Макет отчета" xfId="3"/>
    <cellStyle name="Обычный_Сводная 2012" xfId="2"/>
    <cellStyle name="Процентный 2" xfId="4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7"/>
  <sheetViews>
    <sheetView tabSelected="1" view="pageBreakPreview" zoomScaleNormal="85" zoomScaleSheetLayoutView="100" workbookViewId="0">
      <selection activeCell="G5" sqref="G5"/>
    </sheetView>
  </sheetViews>
  <sheetFormatPr defaultRowHeight="15"/>
  <cols>
    <col min="15" max="15" width="9" customWidth="1"/>
    <col min="16" max="16" width="74.140625" hidden="1" customWidth="1"/>
  </cols>
  <sheetData>
    <row r="1" spans="1:16" ht="64.5" customHeight="1">
      <c r="A1" s="63" t="s">
        <v>89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51.75" customHeight="1">
      <c r="A2" s="64" t="s">
        <v>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ht="54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7" spans="1:16" ht="15.7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</sheetData>
  <sheetProtection password="C467" sheet="1" objects="1" scenarios="1" autoFilter="0"/>
  <mergeCells count="4">
    <mergeCell ref="A1:P1"/>
    <mergeCell ref="A2:P2"/>
    <mergeCell ref="A7:P7"/>
    <mergeCell ref="A3:O3"/>
  </mergeCells>
  <pageMargins left="0.7" right="0.7" top="0.75" bottom="0.75" header="0.3" footer="0.3"/>
  <pageSetup paperSize="9" scale="63" orientation="portrait" r:id="rId1"/>
  <colBreaks count="1" manualBreakCount="1">
    <brk id="15" max="6" man="1"/>
  </col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80"/>
  <sheetViews>
    <sheetView view="pageBreakPreview" zoomScale="80" zoomScaleNormal="80" zoomScaleSheetLayoutView="80" workbookViewId="0">
      <selection activeCell="D67" sqref="D67"/>
    </sheetView>
  </sheetViews>
  <sheetFormatPr defaultColWidth="9" defaultRowHeight="15"/>
  <cols>
    <col min="1" max="1" width="129.5703125" customWidth="1"/>
    <col min="2" max="2" width="15.5703125" customWidth="1"/>
    <col min="3" max="3" width="12.7109375" customWidth="1"/>
    <col min="4" max="4" width="15.5703125" customWidth="1"/>
    <col min="5" max="16" width="12.140625" customWidth="1"/>
  </cols>
  <sheetData>
    <row r="1" spans="1:16" s="1" customFormat="1" ht="15.75">
      <c r="A1" s="65" t="s">
        <v>88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s="1" customFormat="1" ht="0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ht="15.75">
      <c r="A3" s="68"/>
      <c r="B3" s="68"/>
      <c r="C3" s="76"/>
      <c r="D3" s="76"/>
      <c r="E3" s="76"/>
      <c r="F3" s="76"/>
      <c r="G3" s="76"/>
      <c r="H3" s="76"/>
      <c r="I3" s="76"/>
      <c r="J3" s="76"/>
      <c r="K3" s="76"/>
      <c r="L3" s="2" t="s">
        <v>0</v>
      </c>
      <c r="M3" s="54"/>
      <c r="N3" s="2" t="s">
        <v>1</v>
      </c>
      <c r="O3" s="54"/>
      <c r="P3" s="2" t="s">
        <v>2</v>
      </c>
    </row>
    <row r="4" spans="1:16" ht="15" customHeight="1">
      <c r="A4" s="3"/>
      <c r="B4" s="4"/>
      <c r="C4" s="77" t="s">
        <v>61</v>
      </c>
      <c r="D4" s="77"/>
      <c r="E4" s="77"/>
      <c r="F4" s="77"/>
      <c r="G4" s="77"/>
      <c r="H4" s="77"/>
      <c r="I4" s="77"/>
      <c r="J4" s="77"/>
      <c r="K4" s="77"/>
      <c r="L4" s="5"/>
      <c r="M4" s="5"/>
      <c r="N4" s="6"/>
      <c r="O4" s="6"/>
      <c r="P4" s="6"/>
    </row>
    <row r="5" spans="1:16" ht="15" customHeight="1">
      <c r="A5" s="3"/>
      <c r="B5" s="4"/>
      <c r="C5" s="79"/>
      <c r="D5" s="79"/>
      <c r="E5" s="79"/>
      <c r="F5" s="79"/>
      <c r="G5" s="79"/>
      <c r="H5" s="79"/>
      <c r="I5" s="79"/>
      <c r="J5" s="79"/>
      <c r="K5" s="79"/>
      <c r="L5" s="5"/>
      <c r="M5" s="5"/>
      <c r="N5" s="6"/>
      <c r="O5" s="6"/>
      <c r="P5" s="6"/>
    </row>
    <row r="6" spans="1:16" ht="15" customHeight="1">
      <c r="A6" s="3"/>
      <c r="B6" s="4"/>
      <c r="C6" s="78" t="s">
        <v>62</v>
      </c>
      <c r="D6" s="78"/>
      <c r="E6" s="78"/>
      <c r="F6" s="78"/>
      <c r="G6" s="78"/>
      <c r="H6" s="78"/>
      <c r="I6" s="78"/>
      <c r="J6" s="78"/>
      <c r="K6" s="78"/>
      <c r="L6" s="5"/>
      <c r="M6" s="5"/>
      <c r="N6" s="6"/>
      <c r="O6" s="6"/>
      <c r="P6" s="6"/>
    </row>
    <row r="7" spans="1:16" ht="33.75">
      <c r="A7" s="7" t="s">
        <v>3</v>
      </c>
      <c r="B7" s="8" t="s">
        <v>4</v>
      </c>
      <c r="C7" s="8" t="s">
        <v>5</v>
      </c>
      <c r="D7" s="9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0" t="s">
        <v>17</v>
      </c>
      <c r="P7" s="10" t="s">
        <v>18</v>
      </c>
    </row>
    <row r="8" spans="1:16" ht="18">
      <c r="A8" s="11" t="s">
        <v>19</v>
      </c>
      <c r="B8" s="12"/>
      <c r="C8" s="12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6" ht="15.75">
      <c r="A9" s="69" t="s">
        <v>78</v>
      </c>
      <c r="B9" s="70"/>
      <c r="C9" s="71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>
      <c r="A10" s="55" t="s">
        <v>63</v>
      </c>
      <c r="B10" s="18" t="s">
        <v>20</v>
      </c>
      <c r="C10" s="19" t="s">
        <v>21</v>
      </c>
      <c r="D10" s="20">
        <f>IF(SUM(E10:P10)=0,0,AVERAGEIF(E10:P10,"&lt;&gt;0"))</f>
        <v>0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>
      <c r="A11" s="55" t="s">
        <v>64</v>
      </c>
      <c r="B11" s="18" t="s">
        <v>20</v>
      </c>
      <c r="C11" s="18" t="s">
        <v>22</v>
      </c>
      <c r="D11" s="20">
        <f t="shared" ref="D11:D13" si="0">SUM(E11:P11)</f>
        <v>0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>
      <c r="A12" s="55" t="s">
        <v>79</v>
      </c>
      <c r="B12" s="18" t="s">
        <v>20</v>
      </c>
      <c r="C12" s="18" t="s">
        <v>23</v>
      </c>
      <c r="D12" s="20">
        <f t="shared" si="0"/>
        <v>0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>
      <c r="A13" s="55" t="s">
        <v>24</v>
      </c>
      <c r="B13" s="18" t="s">
        <v>20</v>
      </c>
      <c r="C13" s="28" t="s">
        <v>29</v>
      </c>
      <c r="D13" s="20">
        <f t="shared" si="0"/>
        <v>0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>
      <c r="A14" s="21" t="s">
        <v>25</v>
      </c>
      <c r="B14" s="24" t="s">
        <v>20</v>
      </c>
      <c r="C14" s="22" t="s">
        <v>21</v>
      </c>
      <c r="D14" s="31">
        <f>SUM(D15:D17)</f>
        <v>0</v>
      </c>
      <c r="E14" s="25">
        <f t="shared" ref="E14:P14" si="1">SUM(E15,E16,E17)</f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5">
        <f t="shared" si="1"/>
        <v>0</v>
      </c>
      <c r="L14" s="25">
        <f t="shared" si="1"/>
        <v>0</v>
      </c>
      <c r="M14" s="25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</row>
    <row r="15" spans="1:16">
      <c r="A15" s="57" t="s">
        <v>26</v>
      </c>
      <c r="B15" s="18" t="s">
        <v>20</v>
      </c>
      <c r="C15" s="28" t="s">
        <v>21</v>
      </c>
      <c r="D15" s="20">
        <f t="shared" ref="D15:D18" si="2">SUM(E15:P15)</f>
        <v>0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>
      <c r="A16" s="57" t="s">
        <v>27</v>
      </c>
      <c r="B16" s="18" t="s">
        <v>20</v>
      </c>
      <c r="C16" s="28" t="s">
        <v>21</v>
      </c>
      <c r="D16" s="20">
        <f t="shared" si="2"/>
        <v>0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1:16">
      <c r="A17" s="57" t="s">
        <v>77</v>
      </c>
      <c r="B17" s="18" t="s">
        <v>20</v>
      </c>
      <c r="C17" s="28" t="s">
        <v>21</v>
      </c>
      <c r="D17" s="20">
        <f t="shared" si="2"/>
        <v>0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ht="30">
      <c r="A18" s="55" t="s">
        <v>80</v>
      </c>
      <c r="B18" s="29" t="s">
        <v>20</v>
      </c>
      <c r="C18" s="30" t="s">
        <v>21</v>
      </c>
      <c r="D18" s="20">
        <f t="shared" si="2"/>
        <v>0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8">
      <c r="A19" s="32" t="s">
        <v>30</v>
      </c>
      <c r="B19" s="33"/>
      <c r="C19" s="33"/>
      <c r="D19" s="3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/>
    </row>
    <row r="20" spans="1:16" ht="15.75">
      <c r="A20" s="69" t="s">
        <v>81</v>
      </c>
      <c r="B20" s="70"/>
      <c r="C20" s="71"/>
      <c r="D20" s="17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28.5">
      <c r="A21" s="36" t="s">
        <v>70</v>
      </c>
      <c r="B21" s="22" t="s">
        <v>20</v>
      </c>
      <c r="C21" s="22" t="s">
        <v>31</v>
      </c>
      <c r="D21" s="20">
        <f t="shared" ref="D21" si="3">IF(SUM(D22:D25)=SUM(D26:D27),SUM(D22:D25),"ОШИБКА!")</f>
        <v>0</v>
      </c>
      <c r="E21" s="25">
        <f>IF(SUM(E22:E25)=SUM(E26:E27),SUM(E22:E25),"ОШИБКА!")</f>
        <v>0</v>
      </c>
      <c r="F21" s="25">
        <f t="shared" ref="F21:P21" si="4">IF(SUM(F22:F25)=SUM(F26:F27),SUM(F22:F25),"ОШИБКА!")</f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</row>
    <row r="22" spans="1:16">
      <c r="A22" s="37" t="s">
        <v>65</v>
      </c>
      <c r="B22" s="18" t="s">
        <v>20</v>
      </c>
      <c r="C22" s="27" t="s">
        <v>31</v>
      </c>
      <c r="D22" s="20">
        <f>SUM(E22:P22)</f>
        <v>0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1:16">
      <c r="A23" s="37" t="s">
        <v>66</v>
      </c>
      <c r="B23" s="18" t="s">
        <v>20</v>
      </c>
      <c r="C23" s="27" t="s">
        <v>31</v>
      </c>
      <c r="D23" s="20">
        <f t="shared" ref="D23:D27" si="5">SUM(E23:P23)</f>
        <v>0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>
      <c r="A24" s="37" t="s">
        <v>67</v>
      </c>
      <c r="B24" s="18" t="s">
        <v>20</v>
      </c>
      <c r="C24" s="27" t="s">
        <v>31</v>
      </c>
      <c r="D24" s="20">
        <f t="shared" si="5"/>
        <v>0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>
      <c r="A25" s="37" t="s">
        <v>68</v>
      </c>
      <c r="B25" s="18" t="s">
        <v>20</v>
      </c>
      <c r="C25" s="27" t="s">
        <v>31</v>
      </c>
      <c r="D25" s="20">
        <f t="shared" si="5"/>
        <v>0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>
      <c r="A26" s="37" t="s">
        <v>69</v>
      </c>
      <c r="B26" s="18" t="s">
        <v>20</v>
      </c>
      <c r="C26" s="19" t="s">
        <v>31</v>
      </c>
      <c r="D26" s="20">
        <f t="shared" si="5"/>
        <v>0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6">
      <c r="A27" s="37" t="s">
        <v>32</v>
      </c>
      <c r="B27" s="18" t="s">
        <v>20</v>
      </c>
      <c r="C27" s="19" t="s">
        <v>31</v>
      </c>
      <c r="D27" s="20">
        <f t="shared" si="5"/>
        <v>0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16">
      <c r="A28" s="36" t="s">
        <v>33</v>
      </c>
      <c r="B28" s="22" t="s">
        <v>20</v>
      </c>
      <c r="C28" s="22" t="s">
        <v>21</v>
      </c>
      <c r="D28" s="58">
        <f t="shared" ref="D28" si="6">SUM(D29,D30)</f>
        <v>0</v>
      </c>
      <c r="E28" s="25">
        <f t="shared" ref="E28:P28" si="7">SUM(E29,E30)</f>
        <v>0</v>
      </c>
      <c r="F28" s="25">
        <f t="shared" si="7"/>
        <v>0</v>
      </c>
      <c r="G28" s="25">
        <f t="shared" si="7"/>
        <v>0</v>
      </c>
      <c r="H28" s="25">
        <f t="shared" si="7"/>
        <v>0</v>
      </c>
      <c r="I28" s="25">
        <f t="shared" si="7"/>
        <v>0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</row>
    <row r="29" spans="1:16">
      <c r="A29" s="55" t="s">
        <v>71</v>
      </c>
      <c r="B29" s="18" t="s">
        <v>20</v>
      </c>
      <c r="C29" s="18" t="s">
        <v>21</v>
      </c>
      <c r="D29" s="58">
        <f>SUM(E29:P29)</f>
        <v>0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>
      <c r="A30" s="55" t="s">
        <v>72</v>
      </c>
      <c r="B30" s="18" t="s">
        <v>20</v>
      </c>
      <c r="C30" s="18" t="s">
        <v>21</v>
      </c>
      <c r="D30" s="58">
        <f>SUM(E30:P30)</f>
        <v>0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16">
      <c r="A31" s="38" t="s">
        <v>34</v>
      </c>
      <c r="B31" s="18" t="s">
        <v>20</v>
      </c>
      <c r="C31" s="27" t="s">
        <v>21</v>
      </c>
      <c r="D31" s="20">
        <f t="shared" ref="D31" si="8">SUM(E31:P31)</f>
        <v>0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28.5">
      <c r="A32" s="38" t="s">
        <v>73</v>
      </c>
      <c r="B32" s="18" t="s">
        <v>20</v>
      </c>
      <c r="C32" s="27" t="s">
        <v>35</v>
      </c>
      <c r="D32" s="61">
        <f>SUM(E32:P32)</f>
        <v>0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</row>
    <row r="33" spans="1:16" ht="15.75">
      <c r="A33" s="72" t="s">
        <v>36</v>
      </c>
      <c r="B33" s="73"/>
      <c r="C33" s="74"/>
      <c r="D33" s="39"/>
      <c r="E33" s="40"/>
      <c r="F33" s="40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16">
      <c r="A34" s="36" t="s">
        <v>37</v>
      </c>
      <c r="B34" s="22" t="s">
        <v>74</v>
      </c>
      <c r="C34" s="22" t="s">
        <v>38</v>
      </c>
      <c r="D34" s="20">
        <f ca="1">SUM(D38,D42,D46,D50)</f>
        <v>0</v>
      </c>
      <c r="E34" s="25"/>
      <c r="F34" s="25"/>
      <c r="G34" s="26">
        <f t="shared" ref="G34:P34" si="9">SUM(G38,G42,G46,G50)</f>
        <v>0</v>
      </c>
      <c r="H34" s="25"/>
      <c r="I34" s="25"/>
      <c r="J34" s="26">
        <f t="shared" si="9"/>
        <v>0</v>
      </c>
      <c r="K34" s="25"/>
      <c r="L34" s="25"/>
      <c r="M34" s="26">
        <f t="shared" si="9"/>
        <v>0</v>
      </c>
      <c r="N34" s="25"/>
      <c r="O34" s="25"/>
      <c r="P34" s="26">
        <f t="shared" si="9"/>
        <v>0</v>
      </c>
    </row>
    <row r="35" spans="1:16">
      <c r="A35" s="36" t="s">
        <v>39</v>
      </c>
      <c r="B35" s="22" t="s">
        <v>74</v>
      </c>
      <c r="C35" s="22" t="s">
        <v>38</v>
      </c>
      <c r="D35" s="20">
        <f ca="1">SUM(D39,D43,D47,D52,D57)</f>
        <v>0</v>
      </c>
      <c r="E35" s="25"/>
      <c r="F35" s="25"/>
      <c r="G35" s="26">
        <f t="shared" ref="G35:P37" si="10">SUM(G39,G43,G47,G52,G57)</f>
        <v>0</v>
      </c>
      <c r="H35" s="25"/>
      <c r="I35" s="25"/>
      <c r="J35" s="26">
        <f t="shared" si="10"/>
        <v>0</v>
      </c>
      <c r="K35" s="25"/>
      <c r="L35" s="25"/>
      <c r="M35" s="26">
        <f t="shared" si="10"/>
        <v>0</v>
      </c>
      <c r="N35" s="25"/>
      <c r="O35" s="25"/>
      <c r="P35" s="26">
        <f t="shared" si="10"/>
        <v>0</v>
      </c>
    </row>
    <row r="36" spans="1:16">
      <c r="A36" s="36" t="s">
        <v>40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si="10"/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41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42" t="s">
        <v>42</v>
      </c>
      <c r="B38" s="27" t="s">
        <v>74</v>
      </c>
      <c r="C38" s="27" t="s">
        <v>38</v>
      </c>
      <c r="D38" s="20">
        <f t="shared" ref="D38:D63" ca="1" si="11">IF(SUM($E38:$P38)=0,0,LOOKUP(9999999,OFFSET($E38:$P38,,,1,MATCH($M$3,$E$7:$P$7,0))))</f>
        <v>0</v>
      </c>
      <c r="E38" s="25"/>
      <c r="F38" s="25"/>
      <c r="G38" s="56"/>
      <c r="H38" s="25"/>
      <c r="I38" s="25"/>
      <c r="J38" s="56"/>
      <c r="K38" s="25"/>
      <c r="L38" s="25"/>
      <c r="M38" s="56"/>
      <c r="N38" s="25"/>
      <c r="O38" s="25"/>
      <c r="P38" s="56"/>
    </row>
    <row r="39" spans="1:16">
      <c r="A39" s="43" t="s">
        <v>43</v>
      </c>
      <c r="B39" s="27" t="s">
        <v>74</v>
      </c>
      <c r="C39" s="19" t="s">
        <v>38</v>
      </c>
      <c r="D39" s="20">
        <f t="shared" ca="1" si="11"/>
        <v>0</v>
      </c>
      <c r="E39" s="25"/>
      <c r="F39" s="25"/>
      <c r="G39" s="56"/>
      <c r="H39" s="25"/>
      <c r="I39" s="25"/>
      <c r="J39" s="56"/>
      <c r="K39" s="25"/>
      <c r="L39" s="25"/>
      <c r="M39" s="56"/>
      <c r="N39" s="25"/>
      <c r="O39" s="25"/>
      <c r="P39" s="56"/>
    </row>
    <row r="40" spans="1:16">
      <c r="A40" s="43" t="s">
        <v>44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6"/>
      <c r="H40" s="25"/>
      <c r="I40" s="25"/>
      <c r="J40" s="56"/>
      <c r="K40" s="25"/>
      <c r="L40" s="25"/>
      <c r="M40" s="56"/>
      <c r="N40" s="25"/>
      <c r="O40" s="25"/>
      <c r="P40" s="56"/>
    </row>
    <row r="41" spans="1:16">
      <c r="A41" s="44" t="s">
        <v>45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6"/>
      <c r="H41" s="25"/>
      <c r="I41" s="25"/>
      <c r="J41" s="56"/>
      <c r="K41" s="25"/>
      <c r="L41" s="25"/>
      <c r="M41" s="56"/>
      <c r="N41" s="25"/>
      <c r="O41" s="25"/>
      <c r="P41" s="56"/>
    </row>
    <row r="42" spans="1:16">
      <c r="A42" s="42" t="s">
        <v>46</v>
      </c>
      <c r="B42" s="27" t="s">
        <v>74</v>
      </c>
      <c r="C42" s="27" t="s">
        <v>38</v>
      </c>
      <c r="D42" s="20">
        <f t="shared" ca="1" si="11"/>
        <v>0</v>
      </c>
      <c r="E42" s="25"/>
      <c r="F42" s="25"/>
      <c r="G42" s="56"/>
      <c r="H42" s="25"/>
      <c r="I42" s="25"/>
      <c r="J42" s="56"/>
      <c r="K42" s="25"/>
      <c r="L42" s="25"/>
      <c r="M42" s="56"/>
      <c r="N42" s="25"/>
      <c r="O42" s="25"/>
      <c r="P42" s="56"/>
    </row>
    <row r="43" spans="1:16">
      <c r="A43" s="43" t="s">
        <v>43</v>
      </c>
      <c r="B43" s="27" t="s">
        <v>74</v>
      </c>
      <c r="C43" s="19" t="s">
        <v>38</v>
      </c>
      <c r="D43" s="20">
        <f t="shared" ca="1" si="11"/>
        <v>0</v>
      </c>
      <c r="E43" s="25"/>
      <c r="F43" s="25"/>
      <c r="G43" s="56"/>
      <c r="H43" s="25"/>
      <c r="I43" s="25"/>
      <c r="J43" s="56"/>
      <c r="K43" s="25"/>
      <c r="L43" s="25"/>
      <c r="M43" s="56"/>
      <c r="N43" s="25"/>
      <c r="O43" s="25"/>
      <c r="P43" s="56"/>
    </row>
    <row r="44" spans="1:16">
      <c r="A44" s="43" t="s">
        <v>44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6"/>
      <c r="H44" s="25"/>
      <c r="I44" s="25"/>
      <c r="J44" s="56"/>
      <c r="K44" s="25"/>
      <c r="L44" s="25"/>
      <c r="M44" s="56"/>
      <c r="N44" s="25"/>
      <c r="O44" s="25"/>
      <c r="P44" s="56"/>
    </row>
    <row r="45" spans="1:16">
      <c r="A45" s="44" t="s">
        <v>45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6"/>
      <c r="H45" s="25"/>
      <c r="I45" s="25"/>
      <c r="J45" s="56"/>
      <c r="K45" s="25"/>
      <c r="L45" s="25"/>
      <c r="M45" s="56"/>
      <c r="N45" s="25"/>
      <c r="O45" s="25"/>
      <c r="P45" s="56"/>
    </row>
    <row r="46" spans="1:16">
      <c r="A46" s="42" t="s">
        <v>47</v>
      </c>
      <c r="B46" s="27" t="s">
        <v>74</v>
      </c>
      <c r="C46" s="27" t="s">
        <v>38</v>
      </c>
      <c r="D46" s="20">
        <f t="shared" ca="1" si="11"/>
        <v>0</v>
      </c>
      <c r="E46" s="25"/>
      <c r="F46" s="25"/>
      <c r="G46" s="56"/>
      <c r="H46" s="25"/>
      <c r="I46" s="25"/>
      <c r="J46" s="56"/>
      <c r="K46" s="25"/>
      <c r="L46" s="25"/>
      <c r="M46" s="56"/>
      <c r="N46" s="25"/>
      <c r="O46" s="25"/>
      <c r="P46" s="56"/>
    </row>
    <row r="47" spans="1:16">
      <c r="A47" s="43" t="s">
        <v>43</v>
      </c>
      <c r="B47" s="27" t="s">
        <v>74</v>
      </c>
      <c r="C47" s="19" t="s">
        <v>38</v>
      </c>
      <c r="D47" s="20">
        <f t="shared" ca="1" si="11"/>
        <v>0</v>
      </c>
      <c r="E47" s="25"/>
      <c r="F47" s="25"/>
      <c r="G47" s="56"/>
      <c r="H47" s="25"/>
      <c r="I47" s="25"/>
      <c r="J47" s="56"/>
      <c r="K47" s="25"/>
      <c r="L47" s="25"/>
      <c r="M47" s="56"/>
      <c r="N47" s="25"/>
      <c r="O47" s="25"/>
      <c r="P47" s="56"/>
    </row>
    <row r="48" spans="1:16">
      <c r="A48" s="43" t="s">
        <v>44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6"/>
      <c r="H48" s="25"/>
      <c r="I48" s="25"/>
      <c r="J48" s="56"/>
      <c r="K48" s="25"/>
      <c r="L48" s="25"/>
      <c r="M48" s="56"/>
      <c r="N48" s="25"/>
      <c r="O48" s="25"/>
      <c r="P48" s="56"/>
    </row>
    <row r="49" spans="1:16">
      <c r="A49" s="44" t="s">
        <v>45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6"/>
      <c r="H49" s="25"/>
      <c r="I49" s="25"/>
      <c r="J49" s="56"/>
      <c r="K49" s="25"/>
      <c r="L49" s="25"/>
      <c r="M49" s="56"/>
      <c r="N49" s="25"/>
      <c r="O49" s="25"/>
      <c r="P49" s="56"/>
    </row>
    <row r="50" spans="1:16">
      <c r="A50" s="36" t="s">
        <v>75</v>
      </c>
      <c r="B50" s="22" t="s">
        <v>74</v>
      </c>
      <c r="C50" s="22" t="s">
        <v>38</v>
      </c>
      <c r="D50" s="20">
        <f ca="1">SUM(D55,D56,D51)</f>
        <v>0</v>
      </c>
      <c r="E50" s="25"/>
      <c r="F50" s="25"/>
      <c r="G50" s="26">
        <f t="shared" ref="G50:P50" si="12">SUM(G55,G56,G51)</f>
        <v>0</v>
      </c>
      <c r="H50" s="25"/>
      <c r="I50" s="25"/>
      <c r="J50" s="26">
        <f t="shared" si="12"/>
        <v>0</v>
      </c>
      <c r="K50" s="25"/>
      <c r="L50" s="25"/>
      <c r="M50" s="26">
        <f t="shared" si="12"/>
        <v>0</v>
      </c>
      <c r="N50" s="25"/>
      <c r="O50" s="25"/>
      <c r="P50" s="26">
        <f t="shared" si="12"/>
        <v>0</v>
      </c>
    </row>
    <row r="51" spans="1:16">
      <c r="A51" s="43" t="s">
        <v>48</v>
      </c>
      <c r="B51" s="27" t="s">
        <v>74</v>
      </c>
      <c r="C51" s="27" t="s">
        <v>38</v>
      </c>
      <c r="D51" s="20">
        <f t="shared" ca="1" si="11"/>
        <v>0</v>
      </c>
      <c r="E51" s="25"/>
      <c r="F51" s="25"/>
      <c r="G51" s="56"/>
      <c r="H51" s="25"/>
      <c r="I51" s="25"/>
      <c r="J51" s="56"/>
      <c r="K51" s="25"/>
      <c r="L51" s="25"/>
      <c r="M51" s="56"/>
      <c r="N51" s="25"/>
      <c r="O51" s="25"/>
      <c r="P51" s="56"/>
    </row>
    <row r="52" spans="1:16">
      <c r="A52" s="43" t="s">
        <v>43</v>
      </c>
      <c r="B52" s="27" t="s">
        <v>74</v>
      </c>
      <c r="C52" s="19" t="s">
        <v>38</v>
      </c>
      <c r="D52" s="20">
        <f t="shared" ca="1" si="11"/>
        <v>0</v>
      </c>
      <c r="E52" s="25"/>
      <c r="F52" s="25"/>
      <c r="G52" s="56"/>
      <c r="H52" s="25"/>
      <c r="I52" s="25"/>
      <c r="J52" s="56"/>
      <c r="K52" s="25"/>
      <c r="L52" s="25"/>
      <c r="M52" s="56"/>
      <c r="N52" s="25"/>
      <c r="O52" s="25"/>
      <c r="P52" s="56"/>
    </row>
    <row r="53" spans="1:16">
      <c r="A53" s="44" t="s">
        <v>44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6"/>
      <c r="H53" s="25"/>
      <c r="I53" s="25"/>
      <c r="J53" s="56"/>
      <c r="K53" s="25"/>
      <c r="L53" s="25"/>
      <c r="M53" s="56"/>
      <c r="N53" s="25"/>
      <c r="O53" s="25"/>
      <c r="P53" s="56"/>
    </row>
    <row r="54" spans="1:16">
      <c r="A54" s="43" t="s">
        <v>45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6"/>
      <c r="H54" s="25"/>
      <c r="I54" s="25"/>
      <c r="J54" s="56"/>
      <c r="K54" s="25"/>
      <c r="L54" s="25"/>
      <c r="M54" s="56"/>
      <c r="N54" s="25"/>
      <c r="O54" s="25"/>
      <c r="P54" s="56"/>
    </row>
    <row r="55" spans="1:16" ht="28.5">
      <c r="A55" s="23" t="s">
        <v>49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6"/>
      <c r="H55" s="25"/>
      <c r="I55" s="25"/>
      <c r="J55" s="56"/>
      <c r="K55" s="25"/>
      <c r="L55" s="25"/>
      <c r="M55" s="56"/>
      <c r="N55" s="25"/>
      <c r="O55" s="25"/>
      <c r="P55" s="56"/>
    </row>
    <row r="56" spans="1:16">
      <c r="A56" s="42" t="s">
        <v>50</v>
      </c>
      <c r="B56" s="27" t="s">
        <v>74</v>
      </c>
      <c r="C56" s="27" t="s">
        <v>38</v>
      </c>
      <c r="D56" s="20">
        <f t="shared" ca="1" si="11"/>
        <v>0</v>
      </c>
      <c r="E56" s="25"/>
      <c r="F56" s="25"/>
      <c r="G56" s="56"/>
      <c r="H56" s="25"/>
      <c r="I56" s="25"/>
      <c r="J56" s="56"/>
      <c r="K56" s="25"/>
      <c r="L56" s="25"/>
      <c r="M56" s="56"/>
      <c r="N56" s="25"/>
      <c r="O56" s="25"/>
      <c r="P56" s="56"/>
    </row>
    <row r="57" spans="1:16">
      <c r="A57" s="43" t="s">
        <v>43</v>
      </c>
      <c r="B57" s="27" t="s">
        <v>74</v>
      </c>
      <c r="C57" s="19" t="s">
        <v>38</v>
      </c>
      <c r="D57" s="20">
        <f t="shared" ca="1" si="11"/>
        <v>0</v>
      </c>
      <c r="E57" s="25"/>
      <c r="F57" s="25"/>
      <c r="G57" s="56"/>
      <c r="H57" s="25"/>
      <c r="I57" s="25"/>
      <c r="J57" s="56"/>
      <c r="K57" s="25"/>
      <c r="L57" s="25"/>
      <c r="M57" s="56"/>
      <c r="N57" s="25"/>
      <c r="O57" s="25"/>
      <c r="P57" s="56"/>
    </row>
    <row r="58" spans="1:16">
      <c r="A58" s="43" t="s">
        <v>44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6"/>
      <c r="H58" s="25"/>
      <c r="I58" s="25"/>
      <c r="J58" s="56"/>
      <c r="K58" s="25"/>
      <c r="L58" s="25"/>
      <c r="M58" s="56"/>
      <c r="N58" s="25"/>
      <c r="O58" s="25"/>
      <c r="P58" s="56"/>
    </row>
    <row r="59" spans="1:16">
      <c r="A59" s="44" t="s">
        <v>45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6"/>
      <c r="H59" s="25"/>
      <c r="I59" s="25"/>
      <c r="J59" s="56"/>
      <c r="K59" s="25"/>
      <c r="L59" s="25"/>
      <c r="M59" s="56"/>
      <c r="N59" s="25"/>
      <c r="O59" s="25"/>
      <c r="P59" s="56"/>
    </row>
    <row r="60" spans="1:16" s="46" customFormat="1">
      <c r="A60" s="45" t="s">
        <v>51</v>
      </c>
      <c r="B60" s="27" t="s">
        <v>28</v>
      </c>
      <c r="C60" s="19" t="s">
        <v>31</v>
      </c>
      <c r="D60" s="20">
        <f>P60</f>
        <v>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56"/>
    </row>
    <row r="61" spans="1:16" s="46" customFormat="1">
      <c r="A61" s="47" t="s">
        <v>52</v>
      </c>
      <c r="B61" s="27" t="s">
        <v>74</v>
      </c>
      <c r="C61" s="27" t="s">
        <v>21</v>
      </c>
      <c r="D61" s="20">
        <f t="shared" ca="1" si="11"/>
        <v>0</v>
      </c>
      <c r="E61" s="25"/>
      <c r="F61" s="25"/>
      <c r="G61" s="56"/>
      <c r="H61" s="25"/>
      <c r="I61" s="25"/>
      <c r="J61" s="56"/>
      <c r="K61" s="25"/>
      <c r="L61" s="25"/>
      <c r="M61" s="56"/>
      <c r="N61" s="25"/>
      <c r="O61" s="25"/>
      <c r="P61" s="56"/>
    </row>
    <row r="62" spans="1:16" s="46" customFormat="1" ht="28.5">
      <c r="A62" s="48" t="s">
        <v>53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6"/>
      <c r="H62" s="25"/>
      <c r="I62" s="25"/>
      <c r="J62" s="56"/>
      <c r="K62" s="25"/>
      <c r="L62" s="25"/>
      <c r="M62" s="56"/>
      <c r="N62" s="25"/>
      <c r="O62" s="25"/>
      <c r="P62" s="56"/>
    </row>
    <row r="63" spans="1:16" s="46" customFormat="1" ht="28.5">
      <c r="A63" s="49" t="s">
        <v>54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6"/>
      <c r="H63" s="25"/>
      <c r="I63" s="25"/>
      <c r="J63" s="56"/>
      <c r="K63" s="25"/>
      <c r="L63" s="25"/>
      <c r="M63" s="56"/>
      <c r="N63" s="25"/>
      <c r="O63" s="25"/>
      <c r="P63" s="56"/>
    </row>
    <row r="64" spans="1:16" s="46" customFormat="1" ht="28.5">
      <c r="A64" s="49" t="s">
        <v>55</v>
      </c>
      <c r="B64" s="27" t="s">
        <v>28</v>
      </c>
      <c r="C64" s="27" t="s">
        <v>21</v>
      </c>
      <c r="D64" s="20">
        <f>P64</f>
        <v>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56"/>
    </row>
    <row r="65" spans="1:16" s="46" customFormat="1" ht="28.5">
      <c r="A65" s="49" t="s">
        <v>56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6"/>
    </row>
    <row r="66" spans="1:16" s="46" customFormat="1" ht="18">
      <c r="A66" s="11" t="s">
        <v>87</v>
      </c>
      <c r="B66" s="12"/>
      <c r="C66" s="12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5"/>
    </row>
    <row r="67" spans="1:16" s="46" customFormat="1">
      <c r="A67" s="36" t="s">
        <v>82</v>
      </c>
      <c r="B67" s="22" t="s">
        <v>20</v>
      </c>
      <c r="C67" s="22" t="s">
        <v>31</v>
      </c>
      <c r="D67" s="20">
        <f ca="1">SUM(D68:D71)</f>
        <v>0</v>
      </c>
      <c r="E67" s="25">
        <f>SUM(E68:E71)</f>
        <v>0</v>
      </c>
      <c r="F67" s="25">
        <f t="shared" ref="F67:P67" si="13">SUM(F68:F71)</f>
        <v>0</v>
      </c>
      <c r="G67" s="25">
        <f t="shared" si="13"/>
        <v>0</v>
      </c>
      <c r="H67" s="25">
        <f t="shared" si="13"/>
        <v>0</v>
      </c>
      <c r="I67" s="25">
        <f t="shared" si="13"/>
        <v>0</v>
      </c>
      <c r="J67" s="25">
        <f t="shared" si="13"/>
        <v>0</v>
      </c>
      <c r="K67" s="25">
        <f t="shared" si="13"/>
        <v>0</v>
      </c>
      <c r="L67" s="25">
        <f t="shared" si="13"/>
        <v>0</v>
      </c>
      <c r="M67" s="25">
        <f t="shared" si="13"/>
        <v>0</v>
      </c>
      <c r="N67" s="25">
        <f t="shared" si="13"/>
        <v>0</v>
      </c>
      <c r="O67" s="25">
        <f t="shared" si="13"/>
        <v>0</v>
      </c>
      <c r="P67" s="25">
        <f t="shared" si="13"/>
        <v>0</v>
      </c>
    </row>
    <row r="68" spans="1:16" s="46" customFormat="1">
      <c r="A68" s="49" t="s">
        <v>83</v>
      </c>
      <c r="B68" s="18" t="s">
        <v>20</v>
      </c>
      <c r="C68" s="27" t="s">
        <v>31</v>
      </c>
      <c r="D68" s="20">
        <f t="shared" ref="D68:D71" ca="1" si="14">IF(SUM($E68:$P68)=0,0,LOOKUP(9999999,OFFSET($E68:$P68,,,1,MATCH($M$3,$E$7:$P$7,0))))</f>
        <v>0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1:16" s="46" customFormat="1">
      <c r="A69" s="49" t="s">
        <v>84</v>
      </c>
      <c r="B69" s="18" t="s">
        <v>20</v>
      </c>
      <c r="C69" s="27" t="s">
        <v>31</v>
      </c>
      <c r="D69" s="20">
        <f t="shared" ca="1" si="14"/>
        <v>0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</row>
    <row r="70" spans="1:16" s="46" customFormat="1">
      <c r="A70" s="49" t="s">
        <v>85</v>
      </c>
      <c r="B70" s="18" t="s">
        <v>20</v>
      </c>
      <c r="C70" s="27" t="s">
        <v>31</v>
      </c>
      <c r="D70" s="20">
        <f t="shared" ca="1" si="14"/>
        <v>0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  <row r="71" spans="1:16">
      <c r="A71" s="49" t="s">
        <v>86</v>
      </c>
      <c r="B71" s="18" t="s">
        <v>20</v>
      </c>
      <c r="C71" s="27" t="s">
        <v>31</v>
      </c>
      <c r="D71" s="20">
        <f t="shared" ca="1" si="14"/>
        <v>0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</row>
    <row r="73" spans="1:16" ht="15.75">
      <c r="A73" s="53" t="s">
        <v>57</v>
      </c>
      <c r="B73" s="50" t="s">
        <v>58</v>
      </c>
      <c r="D73" s="52" t="s">
        <v>76</v>
      </c>
      <c r="E73" s="51"/>
      <c r="F73" s="51"/>
      <c r="G73" s="75"/>
      <c r="H73" s="75"/>
      <c r="I73" s="75"/>
    </row>
    <row r="74" spans="1:16">
      <c r="E74" s="67" t="s">
        <v>59</v>
      </c>
      <c r="F74" s="67"/>
      <c r="G74" s="80" t="s">
        <v>60</v>
      </c>
      <c r="H74" s="80"/>
      <c r="I74" s="80"/>
    </row>
    <row r="77" spans="1:16">
      <c r="A77" s="59"/>
    </row>
    <row r="78" spans="1:16">
      <c r="A78" s="59"/>
    </row>
    <row r="79" spans="1:16">
      <c r="A79" s="59"/>
    </row>
    <row r="80" spans="1:16">
      <c r="A80" s="59"/>
    </row>
  </sheetData>
  <sheetProtection password="C467" sheet="1" objects="1" scenarios="1" autoFilter="0"/>
  <mergeCells count="12">
    <mergeCell ref="E74:F74"/>
    <mergeCell ref="A1:P1"/>
    <mergeCell ref="A3:B3"/>
    <mergeCell ref="A9:C9"/>
    <mergeCell ref="A20:C20"/>
    <mergeCell ref="A33:C33"/>
    <mergeCell ref="G73:I73"/>
    <mergeCell ref="C3:K3"/>
    <mergeCell ref="C4:K4"/>
    <mergeCell ref="C6:K6"/>
    <mergeCell ref="C5:K5"/>
    <mergeCell ref="G74:I74"/>
  </mergeCells>
  <conditionalFormatting sqref="E33:P33 E19:P20 D51:D59">
    <cfRule type="expression" dxfId="17" priority="35">
      <formula>ISTEXT(D19)</formula>
    </cfRule>
  </conditionalFormatting>
  <conditionalFormatting sqref="E10:P10 D14:P18 D11:D12">
    <cfRule type="expression" dxfId="16" priority="27">
      <formula>ISTEXT(D10)</formula>
    </cfRule>
  </conditionalFormatting>
  <conditionalFormatting sqref="E13:P13">
    <cfRule type="expression" dxfId="15" priority="26">
      <formula>ISTEXT(E13)</formula>
    </cfRule>
  </conditionalFormatting>
  <conditionalFormatting sqref="D13">
    <cfRule type="expression" dxfId="14" priority="25">
      <formula>ISTEXT(D13)</formula>
    </cfRule>
  </conditionalFormatting>
  <conditionalFormatting sqref="D21:P31 D32">
    <cfRule type="expression" dxfId="13" priority="24">
      <formula>ISTEXT(D21)</formula>
    </cfRule>
  </conditionalFormatting>
  <conditionalFormatting sqref="D34:P50 E51:P59">
    <cfRule type="expression" dxfId="12" priority="23">
      <formula>ISTEXT(D34)</formula>
    </cfRule>
  </conditionalFormatting>
  <conditionalFormatting sqref="E64:P65">
    <cfRule type="expression" dxfId="11" priority="22">
      <formula>ISTEXT(E64)</formula>
    </cfRule>
  </conditionalFormatting>
  <conditionalFormatting sqref="E60:P60">
    <cfRule type="expression" dxfId="10" priority="21">
      <formula>ISTEXT(E60)</formula>
    </cfRule>
  </conditionalFormatting>
  <conditionalFormatting sqref="E61:P63">
    <cfRule type="expression" dxfId="9" priority="19">
      <formula>ISTEXT(E61)</formula>
    </cfRule>
  </conditionalFormatting>
  <conditionalFormatting sqref="D60 D64:D65">
    <cfRule type="expression" dxfId="8" priority="17">
      <formula>ISTEXT(D60)</formula>
    </cfRule>
  </conditionalFormatting>
  <conditionalFormatting sqref="E11:P12">
    <cfRule type="expression" dxfId="7" priority="16">
      <formula>ISTEXT(E11)</formula>
    </cfRule>
  </conditionalFormatting>
  <conditionalFormatting sqref="E32:P32">
    <cfRule type="expression" dxfId="6" priority="15">
      <formula>ISTEXT(E32)</formula>
    </cfRule>
  </conditionalFormatting>
  <conditionalFormatting sqref="E67:P67">
    <cfRule type="expression" dxfId="5" priority="8">
      <formula>ISTEXT(E67)</formula>
    </cfRule>
  </conditionalFormatting>
  <conditionalFormatting sqref="D67">
    <cfRule type="expression" dxfId="4" priority="13">
      <formula>ISTEXT(D67)</formula>
    </cfRule>
  </conditionalFormatting>
  <conditionalFormatting sqref="E68:P71">
    <cfRule type="expression" dxfId="3" priority="4">
      <formula>ISTEXT(E68)</formula>
    </cfRule>
  </conditionalFormatting>
  <conditionalFormatting sqref="D10">
    <cfRule type="expression" dxfId="2" priority="3">
      <formula>ISTEXT(D10)</formula>
    </cfRule>
  </conditionalFormatting>
  <conditionalFormatting sqref="D61:D63">
    <cfRule type="expression" dxfId="1" priority="2">
      <formula>ISTEXT(D61)</formula>
    </cfRule>
  </conditionalFormatting>
  <conditionalFormatting sqref="D68:D71">
    <cfRule type="expression" dxfId="0" priority="1">
      <formula>ISTEXT(D68)</formula>
    </cfRule>
  </conditionalFormatting>
  <dataValidations count="6">
    <dataValidation type="list" allowBlank="1" showInputMessage="1" showErrorMessage="1" sqref="M3">
      <formula1>$E$7:$P$7</formula1>
    </dataValidation>
    <dataValidation type="whole" allowBlank="1" showInputMessage="1" showErrorMessage="1" errorTitle="Внимание!!!" error="Вводить только целое число!!!" sqref="K13:L13 N13:O13 E13:F13 H13:I13 M38:M49 P38:P49 G38:G49 J38:J49 P51:P59 M51:M59 J51:J59 G51:G59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/>
    <dataValidation allowBlank="1" showErrorMessage="1" sqref="D34:D65 D21:D32 D11:D18 D67:D72"/>
    <dataValidation type="whole" allowBlank="1" showErrorMessage="1" errorTitle="Внимание!!!" error="Вводить только целое число!!!" sqref="E15:P18 G13 J13 M13 P13 E29:P31 E22:P27 E10:P10 M61:M63 G61:G63 J61:J63 P60:P65 E68:P71">
      <formula1>0</formula1>
      <formula2>40000</formula2>
    </dataValidation>
    <dataValidation allowBlank="1" showInputMessage="1" showErrorMessage="1" errorTitle="Внимание!!!" error="Вводить только целое число!!!" sqref="E11:P12 E32:P32"/>
  </dataValidations>
  <pageMargins left="0.7" right="0.7" top="0.75" bottom="0.75" header="0.3" footer="0.3"/>
  <pageSetup paperSize="8" scale="60" fitToHeight="0" orientation="landscape" r:id="rId1"/>
  <customProperties>
    <customPr name="_pios_id" r:id="rId2"/>
  </customProperties>
  <ignoredErrors>
    <ignoredError sqref="D28 D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Титульный</vt:lpstr>
      <vt:lpstr>Приложение 3</vt:lpstr>
      <vt:lpstr>'Приложение 3'!Область_печати</vt:lpstr>
      <vt:lpstr>Титульный!Область_печати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2023-04-13T11:06:15Z</dcterms:modified>
</cp:coreProperties>
</file>